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80" windowHeight="12375"/>
  </bookViews>
  <sheets>
    <sheet name="劳务" sheetId="1" r:id="rId1"/>
  </sheets>
  <definedNames>
    <definedName name="_xlnm._FilterDatabase" localSheetId="0" hidden="1">劳务!$A$2:$H$19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<sst xmlns="http://schemas.openxmlformats.org/spreadsheetml/2006/main" count="57" uniqueCount="43">
  <si>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2024年经开区文体中心部分设施更换和维修项目劳务控制价</t>
  </si>
  <si>
    <t>序号</t>
  </si>
  <si>
    <t>项目名称</t>
  </si>
  <si>
    <t>项目特征</t>
  </si>
  <si>
    <t>单位</t>
  </si>
  <si>
    <t>工程量</t>
  </si>
  <si>
    <t>拦标单价</t>
  </si>
  <si>
    <t>拦标总价</t>
  </si>
  <si>
    <t>备注</t>
  </si>
  <si>
    <t>一</t>
  </si>
  <si>
    <t>土建工程</t>
  </si>
  <si>
    <t>钢架除锈</t>
  </si>
  <si>
    <t>1.除锈的位置:廊架钢架+栏杆+爬梯
2.其他:拆除后需达到正常施工条件</t>
  </si>
  <si>
    <t>m2</t>
  </si>
  <si>
    <t>金属面油漆</t>
  </si>
  <si>
    <t>1.红丹防锈漆一遍
2.调和漆二遍</t>
  </si>
  <si>
    <t>原有玻璃顶拆除</t>
  </si>
  <si>
    <t>1.拆除的基层类型:楼顶玻璃顶
2.饰面材料种类:割除所有结构胶和密封胶，拆除原有夹胶玻璃采光顶
3.其他:拆除后需达到正常施工条件</t>
  </si>
  <si>
    <t>耐力板安装</t>
  </si>
  <si>
    <t>1.基层类型:耐力板
2.在原有钢架结构基础上安装10mm厚透明耐力板
3其他:满足设计及施工规范要求</t>
  </si>
  <si>
    <t>体育馆成品保护</t>
  </si>
  <si>
    <t>1.保护位置：网球馆、篮球馆、羽毛球馆
2.保护面积：4368m2
3.其他:综合考虑，保护地面及场馆设施不被破坏</t>
  </si>
  <si>
    <t>游泳池成品保护</t>
  </si>
  <si>
    <t>1.保护位置：游泳池
2.保护面积：1400m2
3.其他:综合考虑，保护游泳池水质及地面不被破坏：利用安全网+软布、保护膜覆盖游泳池。</t>
  </si>
  <si>
    <t>楼层运出垃圾</t>
  </si>
  <si>
    <t>1.废弃料品种:建渣
2.垂直运距:30m
3.楼层运出垃圾</t>
  </si>
  <si>
    <t>m3</t>
  </si>
  <si>
    <t>建渣外运</t>
  </si>
  <si>
    <t>1.废弃料品种:拆除建筑垃圾
2.垃圾消纳
3.运距：30km</t>
  </si>
  <si>
    <t>项</t>
  </si>
  <si>
    <t>二</t>
  </si>
  <si>
    <t>安装工程</t>
  </si>
  <si>
    <t>顶面桥架拆除</t>
  </si>
  <si>
    <t>1.拆除的位置:楼顶桥架
2.其他:拆除后需达到正常施工条件
3.规格:100*100</t>
  </si>
  <si>
    <t>m</t>
  </si>
  <si>
    <t>1.拆除的位置:楼顶桥架
2.其他:拆除后需达到正常施工条件
3.规格:150*100</t>
  </si>
  <si>
    <t>1.拆除的位置:楼顶桥架
2.其他:拆除后需达到正常施工条件
3.规格:200*150</t>
  </si>
  <si>
    <t>顶面桥架安装</t>
  </si>
  <si>
    <t>1.名称:顶面桥架安装
2.规格:100*100
3.材质:钢制
4.类型:槽式</t>
  </si>
  <si>
    <t>1.名称:顶面桥架安装
2.规格:150*100
3.材质:钢制
4.类型:槽式</t>
  </si>
  <si>
    <t>1.名称:顶面桥架安装
2.规格:200*150
3.材质:钢制
4.类型:槽式</t>
  </si>
  <si>
    <t>合计</t>
  </si>
  <si>
    <t>一+二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</si>
</sst>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;[Red]\-0.00\ "/>
  </numFmts>
  <fonts count="32"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8" fillId="2" borderId="1" xfId="49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  <xf numFmtId="176" fontId="8" fillId="2" borderId="1" xfId="49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10" fillId="2" borderId="1" xfId="49" applyNumberFormat="1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 wrapText="1"/>
    </xf>
    <xf numFmtId="0" fontId="10" fillId="2" borderId="2" xfId="49" applyFont="1" applyFill="1" applyBorder="1" applyAlignment="1">
      <alignment horizontal="left" vertical="center" wrapText="1"/>
    </xf>
    <xf numFmtId="176" fontId="10" fillId="2" borderId="2" xfId="49" applyNumberFormat="1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wrapText="1"/>
    </xf>
    <xf numFmtId="0" fontId="10" fillId="2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tabSelected="1" workbookViewId="0">
      <pane ySplit="2" topLeftCell="A9" activePane="bottomLeft" state="frozen"/>
      <selection/>
      <selection pane="bottomLeft" activeCell="C23" sqref="C23:C32"/>
    </sheetView>
  </sheetViews>
  <sheetFormatPr defaultColWidth="9" defaultRowHeight="30" customHeight="1" outlineLevelCol="7"/>
  <cols>
    <col min="1" max="1" width="6.33333333333333" style="4" customWidth="1"/>
    <col min="2" max="2" width="19.6666666666667" style="5" customWidth="1"/>
    <col min="3" max="3" width="40.8333333333333" style="6" customWidth="1"/>
    <col min="4" max="4" width="12" style="7" customWidth="1"/>
    <col min="5" max="5" width="14.3333333333333" style="8" customWidth="1"/>
    <col min="6" max="6" width="15.6666666666667" style="9" customWidth="1"/>
    <col min="7" max="7" width="20.6666666666667" style="10" customWidth="1"/>
    <col min="8" max="8" width="15.6666666666667" style="11" customWidth="1"/>
  </cols>
  <sheetData>
    <row r="1" ht="41.1" customHeight="1" spans="1:8">
      <c r="A1" s="12" t="s">
        <v>0</v>
      </c>
      <c r="B1" s="13"/>
      <c r="C1" s="14"/>
      <c r="D1" s="13"/>
      <c r="E1" s="15"/>
      <c r="F1" s="16"/>
      <c r="G1" s="13"/>
      <c r="H1" s="12"/>
    </row>
    <row r="2" s="1" customFormat="1" customHeight="1" spans="1:8">
      <c r="A2" s="17" t="s">
        <v>1</v>
      </c>
      <c r="B2" s="18" t="s">
        <v>2</v>
      </c>
      <c r="C2" s="19" t="s">
        <v>3</v>
      </c>
      <c r="D2" s="19" t="s">
        <v>4</v>
      </c>
      <c r="E2" s="20" t="s">
        <v>5</v>
      </c>
      <c r="F2" s="21" t="s">
        <v>6</v>
      </c>
      <c r="G2" s="22" t="s">
        <v>7</v>
      </c>
      <c r="H2" s="23" t="s">
        <v>8</v>
      </c>
    </row>
    <row r="3" s="2" customFormat="1" customHeight="1" spans="1:8">
      <c r="A3" s="24" t="s">
        <v>9</v>
      </c>
      <c r="B3" s="25" t="s">
        <v>10</v>
      </c>
      <c r="C3" s="26"/>
      <c r="D3" s="25"/>
      <c r="E3" s="27"/>
      <c r="F3" s="28"/>
      <c r="G3" s="29"/>
      <c r="H3" s="30"/>
    </row>
    <row r="4" s="3" customFormat="1" ht="24" spans="1:8">
      <c r="A4" s="31">
        <v>1</v>
      </c>
      <c r="B4" s="32" t="s">
        <v>11</v>
      </c>
      <c r="C4" s="33" t="s">
        <v>12</v>
      </c>
      <c r="D4" s="32" t="s">
        <v>13</v>
      </c>
      <c r="E4" s="34">
        <v>1370</v>
      </c>
      <c r="F4" s="34">
        <v>13.09</v>
      </c>
      <c r="G4" s="35">
        <f t="shared" ref="G4:G11" si="0">E4*F4</f>
        <v>17933.3</v>
      </c>
      <c r="H4" s="36"/>
    </row>
    <row r="5" s="3" customFormat="1" ht="24" spans="1:8">
      <c r="A5" s="31">
        <v>2</v>
      </c>
      <c r="B5" s="32" t="s">
        <v>14</v>
      </c>
      <c r="C5" s="33" t="s">
        <v>15</v>
      </c>
      <c r="D5" s="32" t="s">
        <v>13</v>
      </c>
      <c r="E5" s="34">
        <v>1370</v>
      </c>
      <c r="F5" s="34">
        <v>18.72</v>
      </c>
      <c r="G5" s="35">
        <f t="shared" si="0"/>
        <v>25646.4</v>
      </c>
      <c r="H5" s="36"/>
    </row>
    <row r="6" s="3" customFormat="1" ht="24.95" customHeight="1" spans="1:8">
      <c r="A6" s="31">
        <v>3</v>
      </c>
      <c r="B6" s="32" t="s">
        <v>16</v>
      </c>
      <c r="C6" s="33" t="s">
        <v>17</v>
      </c>
      <c r="D6" s="32" t="s">
        <v>13</v>
      </c>
      <c r="E6" s="34">
        <v>1450</v>
      </c>
      <c r="F6" s="34">
        <v>25.19</v>
      </c>
      <c r="G6" s="35">
        <f t="shared" si="0"/>
        <v>36525.5</v>
      </c>
      <c r="H6" s="36"/>
    </row>
    <row r="7" s="3" customFormat="1" ht="48" spans="1:8">
      <c r="A7" s="31">
        <v>4</v>
      </c>
      <c r="B7" s="32" t="s">
        <v>18</v>
      </c>
      <c r="C7" s="33" t="s">
        <v>19</v>
      </c>
      <c r="D7" s="32" t="s">
        <v>13</v>
      </c>
      <c r="E7" s="34">
        <v>1450</v>
      </c>
      <c r="F7" s="34">
        <v>154.66</v>
      </c>
      <c r="G7" s="35">
        <f t="shared" si="0"/>
        <v>224257</v>
      </c>
      <c r="H7" s="36"/>
    </row>
    <row r="8" s="2" customFormat="1" ht="48" spans="1:8">
      <c r="A8" s="31">
        <v>5</v>
      </c>
      <c r="B8" s="32" t="s">
        <v>20</v>
      </c>
      <c r="C8" s="33" t="s">
        <v>21</v>
      </c>
      <c r="D8" s="32" t="s">
        <v>13</v>
      </c>
      <c r="E8" s="34">
        <v>4368</v>
      </c>
      <c r="F8" s="34">
        <v>3.5</v>
      </c>
      <c r="G8" s="35">
        <f t="shared" si="0"/>
        <v>15288</v>
      </c>
      <c r="H8" s="30"/>
    </row>
    <row r="9" s="3" customFormat="1" ht="60" spans="1:8">
      <c r="A9" s="31">
        <v>6</v>
      </c>
      <c r="B9" s="32" t="s">
        <v>22</v>
      </c>
      <c r="C9" s="33" t="s">
        <v>23</v>
      </c>
      <c r="D9" s="32" t="s">
        <v>13</v>
      </c>
      <c r="E9" s="34">
        <v>1400</v>
      </c>
      <c r="F9" s="34">
        <v>17.49</v>
      </c>
      <c r="G9" s="35">
        <f t="shared" si="0"/>
        <v>24486</v>
      </c>
      <c r="H9" s="36"/>
    </row>
    <row r="10" s="3" customFormat="1" ht="36" spans="1:8">
      <c r="A10" s="31">
        <v>7</v>
      </c>
      <c r="B10" s="32" t="s">
        <v>24</v>
      </c>
      <c r="C10" s="33" t="s">
        <v>25</v>
      </c>
      <c r="D10" s="32" t="s">
        <v>26</v>
      </c>
      <c r="E10" s="34">
        <v>20</v>
      </c>
      <c r="F10" s="34">
        <v>105.88</v>
      </c>
      <c r="G10" s="35">
        <f t="shared" si="0"/>
        <v>2117.6</v>
      </c>
      <c r="H10" s="36"/>
    </row>
    <row r="11" s="3" customFormat="1" ht="24.95" customHeight="1" spans="1:8">
      <c r="A11" s="31">
        <v>8</v>
      </c>
      <c r="B11" s="32" t="s">
        <v>27</v>
      </c>
      <c r="C11" s="33" t="s">
        <v>28</v>
      </c>
      <c r="D11" s="32" t="s">
        <v>29</v>
      </c>
      <c r="E11" s="34">
        <v>1</v>
      </c>
      <c r="F11" s="34">
        <v>6997.18</v>
      </c>
      <c r="G11" s="35">
        <f t="shared" si="0"/>
        <v>6997.18</v>
      </c>
      <c r="H11" s="36"/>
    </row>
    <row r="12" s="2" customFormat="1" customHeight="1" spans="1:8">
      <c r="A12" s="24" t="s">
        <v>30</v>
      </c>
      <c r="B12" s="25" t="s">
        <v>31</v>
      </c>
      <c r="C12" s="26"/>
      <c r="D12" s="25"/>
      <c r="E12" s="34"/>
      <c r="F12" s="34"/>
      <c r="G12" s="29"/>
      <c r="H12" s="30"/>
    </row>
    <row r="13" s="3" customFormat="1" ht="36" spans="1:8">
      <c r="A13" s="37">
        <v>1</v>
      </c>
      <c r="B13" s="32" t="s">
        <v>32</v>
      </c>
      <c r="C13" s="33" t="s">
        <v>33</v>
      </c>
      <c r="D13" s="32" t="s">
        <v>34</v>
      </c>
      <c r="E13" s="34">
        <v>108</v>
      </c>
      <c r="F13" s="34">
        <v>14.02</v>
      </c>
      <c r="G13" s="35">
        <f t="shared" ref="G13:G18" si="1">E13*F13</f>
        <v>1514.16</v>
      </c>
      <c r="H13" s="36"/>
    </row>
    <row r="14" s="3" customFormat="1" ht="36" spans="1:8">
      <c r="A14" s="37">
        <v>2</v>
      </c>
      <c r="B14" s="32" t="s">
        <v>32</v>
      </c>
      <c r="C14" s="33" t="s">
        <v>35</v>
      </c>
      <c r="D14" s="32" t="s">
        <v>34</v>
      </c>
      <c r="E14" s="34">
        <v>12</v>
      </c>
      <c r="F14" s="34">
        <v>23.47</v>
      </c>
      <c r="G14" s="35">
        <f t="shared" si="1"/>
        <v>281.64</v>
      </c>
      <c r="H14" s="36"/>
    </row>
    <row r="15" s="3" customFormat="1" ht="36" spans="1:8">
      <c r="A15" s="37">
        <v>3</v>
      </c>
      <c r="B15" s="32" t="s">
        <v>32</v>
      </c>
      <c r="C15" s="33" t="s">
        <v>36</v>
      </c>
      <c r="D15" s="32" t="s">
        <v>34</v>
      </c>
      <c r="E15" s="34">
        <v>66</v>
      </c>
      <c r="F15" s="34">
        <v>23.47</v>
      </c>
      <c r="G15" s="35">
        <f t="shared" si="1"/>
        <v>1549.02</v>
      </c>
      <c r="H15" s="36"/>
    </row>
    <row r="16" s="3" customFormat="1" ht="48" spans="1:8">
      <c r="A16" s="37">
        <v>4</v>
      </c>
      <c r="B16" s="32" t="s">
        <v>37</v>
      </c>
      <c r="C16" s="33" t="s">
        <v>38</v>
      </c>
      <c r="D16" s="32" t="s">
        <v>34</v>
      </c>
      <c r="E16" s="34">
        <v>108</v>
      </c>
      <c r="F16" s="34">
        <v>36.03</v>
      </c>
      <c r="G16" s="35">
        <f t="shared" si="1"/>
        <v>3891.24</v>
      </c>
      <c r="H16" s="36"/>
    </row>
    <row r="17" s="3" customFormat="1" ht="48" spans="1:8">
      <c r="A17" s="37">
        <v>5</v>
      </c>
      <c r="B17" s="32" t="s">
        <v>37</v>
      </c>
      <c r="C17" s="33" t="s">
        <v>39</v>
      </c>
      <c r="D17" s="32" t="s">
        <v>34</v>
      </c>
      <c r="E17" s="34">
        <v>12</v>
      </c>
      <c r="F17" s="34">
        <v>55.04</v>
      </c>
      <c r="G17" s="35">
        <f t="shared" si="1"/>
        <v>660.48</v>
      </c>
      <c r="H17" s="36"/>
    </row>
    <row r="18" s="3" customFormat="1" ht="48" spans="1:8">
      <c r="A18" s="37">
        <v>6</v>
      </c>
      <c r="B18" s="32" t="s">
        <v>37</v>
      </c>
      <c r="C18" s="33" t="s">
        <v>40</v>
      </c>
      <c r="D18" s="32" t="s">
        <v>34</v>
      </c>
      <c r="E18" s="34">
        <v>66</v>
      </c>
      <c r="F18" s="34">
        <v>55.04</v>
      </c>
      <c r="G18" s="35">
        <f t="shared" si="1"/>
        <v>3632.64</v>
      </c>
      <c r="H18" s="36"/>
    </row>
    <row r="19" customHeight="1" spans="1:8">
      <c r="A19" s="24"/>
      <c r="B19" s="25" t="s">
        <v>41</v>
      </c>
      <c r="C19" s="25" t="s">
        <v>42</v>
      </c>
      <c r="D19" s="25"/>
      <c r="E19" s="27"/>
      <c r="F19" s="28"/>
      <c r="G19" s="29">
        <f>SUM(G4:G18)</f>
        <v>364780.16</v>
      </c>
      <c r="H19" s="30"/>
    </row>
  </sheetData>
  <autoFilter ref="A2:H19">
    <extLst/>
  </autoFilter>
  <mergeCells count="1">
    <mergeCell ref="A1:H1"/>
  </mergeCells>
  <printOptions horizontalCentered="1"/>
  <pageMargins left="0.0018333333333333" right="0.0018333333333333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2024-07-04T06:54:39Z</dcterms:created>
  <dcterms:modified xsi:type="dcterms:W3CDTF">2024-07-04T06:55:04Z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519CAFB0A0A34AE9A162E0128F271284_11</vt:lpwstr>
  </property>
  <property fmtid="{D5CDD505-2E9C-101B-9397-08002B2CF9AE}" pid="3" name="KSOProductBuildVer">
    <vt:lpwstr>2052-12.1.0.16929</vt:lpwstr>
  </property>
</Properties>
</file>