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75" windowHeight="12375"/>
  </bookViews>
  <sheets>
    <sheet name="劳务" sheetId="1" r:id="rId1"/>
  </sheets>
  <definedNames>
    <definedName name="_xlnm._FilterDatabase" localSheetId="0" hidden="1">劳务!$A$2:$H$41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<sst xmlns="http://schemas.openxmlformats.org/spreadsheetml/2006/main" count="120" uniqueCount="86">
  <si>
    <t>昆明经开区城市环境综合整治工程-王家营、沪滇临港区域重要道路沿线城市环境综合整治设计施工总承包项目道路门头工程劳务控制价清单</t>
  </si>
  <si>
    <t>序号</t>
  </si>
  <si>
    <t>项目名称</t>
  </si>
  <si>
    <t>项目特征</t>
  </si>
  <si>
    <t>单位</t>
  </si>
  <si>
    <t>工程量</t>
  </si>
  <si>
    <t>拦标单价</t>
  </si>
  <si>
    <t>拦标总价</t>
  </si>
  <si>
    <t>备注</t>
  </si>
  <si>
    <t>碧潭街 双潭路交叉口</t>
  </si>
  <si>
    <t>标识标语拆除</t>
  </si>
  <si>
    <t>1.拆除方式:人工拆除
2.材质:金属字  
3.规格:900*1000mm</t>
  </si>
  <si>
    <t>个</t>
  </si>
  <si>
    <t>拆除自贸区、经开区L00G</t>
  </si>
  <si>
    <t>1.拆除方式:人工拆除
2.材质:金属字   
3.规格:2000*2000mm</t>
  </si>
  <si>
    <t>拆除英文字</t>
  </si>
  <si>
    <t>1.拆除方式:人工拆除
2.材质:金属字   
3.规格:410*410mm</t>
  </si>
  <si>
    <t>原装饰面局部拆除（正反面）</t>
  </si>
  <si>
    <t xml:space="preserve">1.拆除方式:人工切割
2.规格:2.0*1.2*2.4m，2.4*43.5m   </t>
  </si>
  <si>
    <t>㎡</t>
  </si>
  <si>
    <t>原装饰面局部拆除（上下面）</t>
  </si>
  <si>
    <t xml:space="preserve">1.拆除方式:人工切割
2.规格:2.0*1.2*2.4m，1.5*43.5m </t>
  </si>
  <si>
    <t>原钢结构拆除</t>
  </si>
  <si>
    <t>1.拆除方式:人工拆除
2.规格:∠150*150*10；∠80*80*10</t>
  </si>
  <si>
    <t>t</t>
  </si>
  <si>
    <t>原钢结构桁架变形校正</t>
  </si>
  <si>
    <t>1.原结构下绕变形、水平方向凸凹不平；人工氧气乙炔火焰及千斤顶校正
2.规格:∠150*150*10；∠80*80*10</t>
  </si>
  <si>
    <t>原钢结构桁架结构补强</t>
  </si>
  <si>
    <r>
      <rPr>
        <sz val="10"/>
        <rFont val="宋体"/>
        <charset val="134"/>
      </rPr>
      <t>1.材料规格：方管</t>
    </r>
    <r>
      <rPr>
        <sz val="10"/>
        <rFont val="Wingdings 2"/>
        <charset val="134"/>
      </rPr>
      <t></t>
    </r>
    <r>
      <rPr>
        <sz val="10"/>
        <rFont val="宋体"/>
        <charset val="134"/>
      </rPr>
      <t>60*60*5；钢板12*150*150</t>
    </r>
  </si>
  <si>
    <t>原钢结构打磨除锈</t>
  </si>
  <si>
    <t>1.规格型号：∠150*150*10；∠80*80*10；</t>
  </si>
  <si>
    <t>m2</t>
  </si>
  <si>
    <t>原钢结构涂刷防锈漆</t>
  </si>
  <si>
    <t>1.规格型号：∠150*150*10；∠80*80*10</t>
  </si>
  <si>
    <t>钢构件(钢龙骨)安装</t>
  </si>
  <si>
    <t>1.材料规格：镀锌方管：60*60*4、50*50*4、 40*40*3，钢板（综合）</t>
  </si>
  <si>
    <t>柱（梁）面装饰</t>
  </si>
  <si>
    <t>1.龙骨材料种类、规格、中距:型钢龙骨
2.基层材料种类、规格:2.5铝单板（常规）
3.面层材料品种、规格、颜色:氟碳漆白色
4.压条材料种类、规格:铝合金</t>
  </si>
  <si>
    <t>1.龙骨材料种类、规格、中距:型钢龙骨
2.基层材料种类、规格:3.0铝单板（异形）
3.面层材料品种、规格、颜色:氟碳漆白色
4.压条材料种类、规格:铝合金</t>
  </si>
  <si>
    <t>1.龙骨材料种类、规格、中距:型钢龙骨
2.基层材料种类、规格:3.0铝单板（焊接圆弧特殊异形板）
3.面层材料品种、规格、颜色:氟碳漆白色
4.压条材料种类、规格:铝合金</t>
  </si>
  <si>
    <t>安装金属字360*360</t>
  </si>
  <si>
    <t>1.字体材料品种:不锈钢烤漆字
2.字体规格:360*360mm
3.固定方式:预埋钢底板焊接式</t>
  </si>
  <si>
    <t>安装金属字450*450</t>
  </si>
  <si>
    <t>1.字体材料品种:不锈钢烤漆字
2.字体规格:450*450mm
3.固定方式:预埋钢底板焊接式</t>
  </si>
  <si>
    <t>安装金属字900*900</t>
  </si>
  <si>
    <t>1.字体材料品种:不锈钢烤漆字
2.字体规格:900*900mm
3.固定方式:预埋钢底板焊接式</t>
  </si>
  <si>
    <t>安装圆形金属大logo 2000*2000</t>
  </si>
  <si>
    <t>1.字体材料品种:不锈钢烤漆字
2.字体规格:2000*2000mm
3.固定方式:预埋钢底板焊接式</t>
  </si>
  <si>
    <t>安装定制立体大logo 2250*2000</t>
  </si>
  <si>
    <t>1.字体材料品种:不锈钢烤漆字
2.字体规格:2250*2000mm
3.固定方式:预埋钢底板焊接式</t>
  </si>
  <si>
    <t>呈黄路 春漫大道交叉口</t>
  </si>
  <si>
    <t>标语字拆除</t>
  </si>
  <si>
    <t>1.拆除方式:人工拆除
2.材质:金属字  
3.规格:800*1200mm</t>
  </si>
  <si>
    <r>
      <rPr>
        <sz val="10"/>
        <rFont val="宋体"/>
        <charset val="134"/>
      </rPr>
      <t>1.拆除方式:人工拆除
2.规格:</t>
    </r>
    <r>
      <rPr>
        <sz val="10"/>
        <rFont val="Wingdings 2"/>
        <charset val="134"/>
      </rPr>
      <t></t>
    </r>
    <r>
      <rPr>
        <sz val="10"/>
        <rFont val="宋体"/>
        <charset val="134"/>
      </rPr>
      <t>50*50*3；∠50*50*4</t>
    </r>
  </si>
  <si>
    <t>原钢支架拆除后除锈刷防锈漆</t>
  </si>
  <si>
    <t>1.名称：原钢支架拆除后除锈刷防锈漆</t>
  </si>
  <si>
    <t>反光条拆除</t>
  </si>
  <si>
    <t>1.名称:反光条拆除
2.拆除方式:人工拆除</t>
  </si>
  <si>
    <t>更换电缆</t>
  </si>
  <si>
    <t>1.名称:电缆
2.规格:3*6mm2</t>
  </si>
  <si>
    <t>m</t>
  </si>
  <si>
    <t>安装不锈钢拉手</t>
  </si>
  <si>
    <t>1.名称:不锈钢拉手
2.规格:Φ14*300mm</t>
  </si>
  <si>
    <t>套</t>
  </si>
  <si>
    <t>拆除原卷扬机底板</t>
  </si>
  <si>
    <t>1.拆除方式:人工拆除
2.材质:钢板  
3.规格:3*700*3320；3*500*2000</t>
  </si>
  <si>
    <t>更换安装卷扬机底板</t>
  </si>
  <si>
    <t>1.材质:钢板Q235
2.规格:3*700*3320；3*500*2000</t>
  </si>
  <si>
    <t>主钢横梁与钢次梁连接处人工切割、打磨</t>
  </si>
  <si>
    <t>1.工作内容：横梁变形，人工切割分离次梁与主框梁；切割后进行人工打磨</t>
  </si>
  <si>
    <t>点</t>
  </si>
  <si>
    <t>主钢横梁中部结构（凹形、弯曲）校正</t>
  </si>
  <si>
    <t>1.工作内容：主框梁与次梁连接处校正</t>
  </si>
  <si>
    <t>主钢横梁中部结构补强</t>
  </si>
  <si>
    <t>1.材质:钢板Q235
2.规格:12*400*600（4块）；12*300*600（4块）</t>
  </si>
  <si>
    <t>校正完成后恢复主框梁与次梁连接点焊接</t>
  </si>
  <si>
    <t>1.工作内容：主框梁与次梁连接点焊接</t>
  </si>
  <si>
    <r>
      <rPr>
        <sz val="10"/>
        <rFont val="宋体"/>
        <charset val="134"/>
      </rPr>
      <t>1.构件名称、规格：立柱</t>
    </r>
    <r>
      <rPr>
        <sz val="10"/>
        <rFont val="Wingdings 2"/>
        <charset val="134"/>
      </rPr>
      <t></t>
    </r>
    <r>
      <rPr>
        <sz val="10"/>
        <rFont val="宋体"/>
        <charset val="134"/>
      </rPr>
      <t>500*300*12，主框梁</t>
    </r>
    <r>
      <rPr>
        <sz val="10"/>
        <rFont val="Wingdings 2"/>
        <charset val="134"/>
      </rPr>
      <t></t>
    </r>
    <r>
      <rPr>
        <sz val="10"/>
        <rFont val="宋体"/>
        <charset val="134"/>
      </rPr>
      <t>500*300*12，次梁</t>
    </r>
    <r>
      <rPr>
        <sz val="10"/>
        <rFont val="Wingdings 2"/>
        <charset val="134"/>
      </rPr>
      <t></t>
    </r>
    <r>
      <rPr>
        <sz val="10"/>
        <rFont val="宋体"/>
        <charset val="134"/>
      </rPr>
      <t>350*250*10</t>
    </r>
  </si>
  <si>
    <t>防撞杆拆除、卷扬机吊绳拆除</t>
  </si>
  <si>
    <t>1.拆除方式:人工拆除
2.规格:防撞杆规格：Ф159*5；吊绳规格：镀锌Φ12㎜</t>
  </si>
  <si>
    <t>安装限高杆</t>
  </si>
  <si>
    <t>1.规格型号：镀锌Φ159*6（24m，6m/根）
2.凸形封板：8*Φ159 （4个定制）</t>
  </si>
  <si>
    <t>根</t>
  </si>
  <si>
    <t>安装反光条</t>
  </si>
  <si>
    <t>1.规格型号:300*600mm</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</si>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</sst>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Red]\-0.00\ "/>
    <numFmt numFmtId="178" formatCode="0.000_);[Red]\(0.000\)"/>
  </numFmts>
  <fonts count="31">
    <font>
      <sz val="9"/>
      <color theme="1"/>
      <name val="宋体"/>
      <charset val="134"/>
      <scheme val="minor"/>
    </font>
    <font>
      <b/>
      <sz val="10"/>
      <color theme="1"/>
      <name val="宋体"/>
      <charset val="134"/>
      <scheme val="minor"/>
    </font>
    <font>
      <sz val="10"/>
      <color theme="1"/>
      <name val="宋体"/>
      <charset val="134"/>
      <scheme val="minor"/>
    </font>
    <font>
      <sz val="9"/>
      <name val="宋体"/>
      <charset val="134"/>
      <scheme val="minor"/>
    </font>
    <font>
      <b/>
      <sz val="12"/>
      <color theme="1"/>
      <name val="宋体"/>
      <charset val="134"/>
      <scheme val="minor"/>
    </font>
    <font>
      <b/>
      <sz val="12"/>
      <name val="宋体"/>
      <charset val="134"/>
      <scheme val="minor"/>
    </font>
    <font>
      <b/>
      <sz val="10"/>
      <name val="宋体"/>
      <charset val="134"/>
    </font>
    <font>
      <b/>
      <sz val="10"/>
      <color theme="1"/>
      <name val="宋体"/>
      <charset val="134"/>
    </font>
    <font>
      <sz val="1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Wingdings 2"/>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35">
    <xf numFmtId="0" fontId="0" fillId="0" borderId="0" xfId="0"/>
    <xf numFmtId="0" fontId="1" fillId="0" borderId="0" xfId="0" applyFont="1" applyAlignment="1"/>
    <xf numFmtId="0" fontId="2" fillId="0" borderId="0" xfId="0" applyFont="1"/>
    <xf numFmtId="0" fontId="1" fillId="0" borderId="0" xfId="0" applyFont="1"/>
    <xf numFmtId="0" fontId="0" fillId="0" borderId="0" xfId="0" applyNumberFormat="1" applyAlignment="1"/>
    <xf numFmtId="0" fontId="0" fillId="0" borderId="0" xfId="0" applyAlignment="1">
      <alignment horizontal="center" wrapText="1"/>
    </xf>
    <xf numFmtId="0" fontId="0" fillId="0" borderId="0" xfId="0" applyAlignment="1">
      <alignment horizontal="left"/>
    </xf>
    <xf numFmtId="0" fontId="0" fillId="0" borderId="0" xfId="0" applyAlignment="1">
      <alignment horizontal="center" vertical="center"/>
    </xf>
    <xf numFmtId="176" fontId="0" fillId="0" borderId="0" xfId="0" applyNumberFormat="1" applyAlignment="1">
      <alignment horizontal="center" vertical="center"/>
    </xf>
    <xf numFmtId="176" fontId="3" fillId="0" borderId="0" xfId="0" applyNumberFormat="1" applyFont="1" applyAlignment="1">
      <alignment horizontal="center" vertical="center"/>
    </xf>
    <xf numFmtId="177" fontId="0" fillId="0" borderId="0" xfId="0" applyNumberFormat="1" applyAlignment="1">
      <alignment horizontal="center" vertical="center"/>
    </xf>
    <xf numFmtId="176" fontId="2" fillId="0" borderId="0" xfId="0" applyNumberFormat="1" applyFont="1" applyAlignment="1">
      <alignment horizontal="center" vertical="center"/>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0" fontId="6" fillId="2" borderId="1" xfId="49" applyNumberFormat="1" applyFont="1" applyFill="1" applyBorder="1" applyAlignment="1">
      <alignment horizontal="center" vertical="center"/>
    </xf>
    <xf numFmtId="0" fontId="6" fillId="2" borderId="2" xfId="49" applyFont="1" applyFill="1" applyBorder="1" applyAlignment="1">
      <alignment horizontal="center" vertical="center" wrapText="1"/>
    </xf>
    <xf numFmtId="0" fontId="6" fillId="2" borderId="1" xfId="49" applyFont="1" applyFill="1" applyBorder="1" applyAlignment="1">
      <alignment horizontal="center" vertical="center"/>
    </xf>
    <xf numFmtId="176" fontId="6" fillId="2" borderId="1" xfId="49" applyNumberFormat="1" applyFont="1" applyFill="1" applyBorder="1" applyAlignment="1">
      <alignment horizontal="center" vertical="center"/>
    </xf>
    <xf numFmtId="176" fontId="6"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8" fillId="2" borderId="1" xfId="49" applyFont="1" applyFill="1" applyBorder="1" applyAlignment="1">
      <alignment horizontal="center" vertical="center" wrapText="1"/>
    </xf>
    <xf numFmtId="0" fontId="6" fillId="2" borderId="3" xfId="49" applyFont="1" applyFill="1" applyBorder="1" applyAlignment="1">
      <alignment horizontal="center" vertical="center" wrapText="1"/>
    </xf>
    <xf numFmtId="0" fontId="8" fillId="2" borderId="4" xfId="49" applyFont="1" applyFill="1" applyBorder="1" applyAlignment="1">
      <alignment horizontal="left" vertical="center" wrapText="1"/>
    </xf>
    <xf numFmtId="0" fontId="8" fillId="2" borderId="4" xfId="49" applyFont="1" applyFill="1" applyBorder="1" applyAlignment="1">
      <alignment horizontal="center" vertical="center" wrapText="1"/>
    </xf>
    <xf numFmtId="176" fontId="8" fillId="2" borderId="4" xfId="49" applyNumberFormat="1" applyFont="1" applyFill="1" applyBorder="1" applyAlignment="1">
      <alignment horizontal="center" vertical="center" wrapText="1"/>
    </xf>
    <xf numFmtId="176" fontId="9" fillId="0" borderId="1" xfId="0" applyNumberFormat="1" applyFont="1" applyBorder="1" applyAlignment="1">
      <alignment horizontal="center" vertical="center"/>
    </xf>
    <xf numFmtId="177" fontId="9" fillId="0" borderId="5" xfId="0" applyNumberFormat="1" applyFont="1" applyBorder="1" applyAlignment="1">
      <alignment horizontal="center" vertical="center"/>
    </xf>
    <xf numFmtId="0" fontId="8" fillId="2" borderId="3" xfId="49" applyFont="1" applyFill="1" applyBorder="1" applyAlignment="1">
      <alignment horizontal="left" vertical="center" wrapText="1"/>
    </xf>
    <xf numFmtId="178" fontId="8" fillId="2" borderId="4" xfId="49" applyNumberFormat="1" applyFont="1" applyFill="1" applyBorder="1" applyAlignment="1">
      <alignment horizontal="center" vertical="center" wrapText="1"/>
    </xf>
    <xf numFmtId="177" fontId="6" fillId="0" borderId="5" xfId="0" applyNumberFormat="1" applyFont="1" applyBorder="1" applyAlignment="1">
      <alignment horizontal="center" vertical="center"/>
    </xf>
    <xf numFmtId="177" fontId="7" fillId="0" borderId="5" xfId="0" applyNumberFormat="1" applyFont="1" applyBorder="1" applyAlignment="1">
      <alignment horizontal="center" vertical="center"/>
    </xf>
    <xf numFmtId="176" fontId="1" fillId="0" borderId="0" xfId="0" applyNumberFormat="1"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tabSelected="1" workbookViewId="0">
      <pane ySplit="2" topLeftCell="A3" activePane="bottomLeft" state="frozen"/>
      <selection/>
      <selection pane="bottomLeft" activeCell="C6" sqref="C6"/>
    </sheetView>
  </sheetViews>
  <sheetFormatPr defaultColWidth="9" defaultRowHeight="30" customHeight="1"/>
  <cols>
    <col min="1" max="1" width="6.33333333333333" style="4" customWidth="1"/>
    <col min="2" max="2" width="21.4111111111111" style="5" customWidth="1"/>
    <col min="3" max="3" width="41.3" style="6" customWidth="1"/>
    <col min="4" max="4" width="6.62222222222222" style="7" customWidth="1"/>
    <col min="5" max="5" width="10.4222222222222" style="8" customWidth="1"/>
    <col min="6" max="6" width="10.6222222222222" style="9" customWidth="1"/>
    <col min="7" max="7" width="14.0111111111111" style="8" customWidth="1"/>
    <col min="8" max="8" width="11.6222222222222" style="10" customWidth="1"/>
    <col min="9" max="9" width="18.5" style="11" customWidth="1"/>
  </cols>
  <sheetData>
    <row r="1" ht="37" customHeight="1" spans="1:8">
      <c r="A1" s="12" t="s">
        <v>0</v>
      </c>
      <c r="B1" s="13"/>
      <c r="C1" s="13"/>
      <c r="D1" s="13"/>
      <c r="E1" s="14"/>
      <c r="F1" s="15"/>
      <c r="G1" s="14"/>
      <c r="H1" s="13"/>
    </row>
    <row r="2" s="1" customFormat="1" customHeight="1" spans="1:9">
      <c r="A2" s="16" t="s">
        <v>1</v>
      </c>
      <c r="B2" s="17" t="s">
        <v>2</v>
      </c>
      <c r="C2" s="18" t="s">
        <v>3</v>
      </c>
      <c r="D2" s="18" t="s">
        <v>4</v>
      </c>
      <c r="E2" s="19" t="s">
        <v>5</v>
      </c>
      <c r="F2" s="20" t="s">
        <v>6</v>
      </c>
      <c r="G2" s="21" t="s">
        <v>7</v>
      </c>
      <c r="H2" s="22" t="s">
        <v>8</v>
      </c>
      <c r="I2" s="34"/>
    </row>
    <row r="3" s="2" customFormat="1" ht="29" customHeight="1" spans="1:8">
      <c r="A3" s="23"/>
      <c r="B3" s="24" t="s">
        <v>9</v>
      </c>
      <c r="C3" s="25"/>
      <c r="D3" s="26"/>
      <c r="E3" s="27"/>
      <c r="F3" s="27"/>
      <c r="G3" s="28"/>
      <c r="H3" s="29"/>
    </row>
    <row r="4" s="2" customFormat="1" ht="40" customHeight="1" spans="1:8">
      <c r="A4" s="23">
        <v>1</v>
      </c>
      <c r="B4" s="30" t="s">
        <v>10</v>
      </c>
      <c r="C4" s="25" t="s">
        <v>11</v>
      </c>
      <c r="D4" s="26" t="s">
        <v>12</v>
      </c>
      <c r="E4" s="27">
        <v>34</v>
      </c>
      <c r="F4" s="27">
        <v>127.12</v>
      </c>
      <c r="G4" s="28">
        <f t="shared" ref="G4:G22" si="0">E4*F4</f>
        <v>4322.08</v>
      </c>
      <c r="H4" s="29"/>
    </row>
    <row r="5" s="2" customFormat="1" ht="41" customHeight="1" spans="1:8">
      <c r="A5" s="23">
        <v>2</v>
      </c>
      <c r="B5" s="30" t="s">
        <v>13</v>
      </c>
      <c r="C5" s="25" t="s">
        <v>14</v>
      </c>
      <c r="D5" s="26" t="s">
        <v>12</v>
      </c>
      <c r="E5" s="27">
        <v>2</v>
      </c>
      <c r="F5" s="27">
        <v>139.82</v>
      </c>
      <c r="G5" s="28">
        <f t="shared" si="0"/>
        <v>279.64</v>
      </c>
      <c r="H5" s="29"/>
    </row>
    <row r="6" s="2" customFormat="1" ht="41" customHeight="1" spans="1:8">
      <c r="A6" s="23">
        <v>3</v>
      </c>
      <c r="B6" s="30" t="s">
        <v>15</v>
      </c>
      <c r="C6" s="25" t="s">
        <v>16</v>
      </c>
      <c r="D6" s="26" t="s">
        <v>12</v>
      </c>
      <c r="E6" s="27">
        <v>84</v>
      </c>
      <c r="F6" s="27">
        <v>44.27</v>
      </c>
      <c r="G6" s="28">
        <f t="shared" si="0"/>
        <v>3718.68</v>
      </c>
      <c r="H6" s="29"/>
    </row>
    <row r="7" s="2" customFormat="1" ht="33" customHeight="1" spans="1:8">
      <c r="A7" s="23">
        <v>4</v>
      </c>
      <c r="B7" s="30" t="s">
        <v>17</v>
      </c>
      <c r="C7" s="25" t="s">
        <v>18</v>
      </c>
      <c r="D7" s="26" t="s">
        <v>19</v>
      </c>
      <c r="E7" s="27">
        <v>417.6</v>
      </c>
      <c r="F7" s="27">
        <v>14.66</v>
      </c>
      <c r="G7" s="28">
        <f t="shared" si="0"/>
        <v>6122.016</v>
      </c>
      <c r="H7" s="29"/>
    </row>
    <row r="8" s="2" customFormat="1" ht="33" customHeight="1" spans="1:8">
      <c r="A8" s="23">
        <v>5</v>
      </c>
      <c r="B8" s="30" t="s">
        <v>20</v>
      </c>
      <c r="C8" s="25" t="s">
        <v>21</v>
      </c>
      <c r="D8" s="26" t="s">
        <v>19</v>
      </c>
      <c r="E8" s="27">
        <v>219</v>
      </c>
      <c r="F8" s="27">
        <v>14.66</v>
      </c>
      <c r="G8" s="28">
        <f t="shared" si="0"/>
        <v>3210.54</v>
      </c>
      <c r="H8" s="29"/>
    </row>
    <row r="9" s="2" customFormat="1" ht="33" customHeight="1" spans="1:8">
      <c r="A9" s="23">
        <v>6</v>
      </c>
      <c r="B9" s="30" t="s">
        <v>22</v>
      </c>
      <c r="C9" s="25" t="s">
        <v>23</v>
      </c>
      <c r="D9" s="26" t="s">
        <v>24</v>
      </c>
      <c r="E9" s="31">
        <v>0.53</v>
      </c>
      <c r="F9" s="27">
        <v>979.17</v>
      </c>
      <c r="G9" s="28">
        <f t="shared" si="0"/>
        <v>518.9601</v>
      </c>
      <c r="H9" s="29"/>
    </row>
    <row r="10" s="2" customFormat="1" ht="44" customHeight="1" spans="1:8">
      <c r="A10" s="23">
        <v>7</v>
      </c>
      <c r="B10" s="30" t="s">
        <v>25</v>
      </c>
      <c r="C10" s="25" t="s">
        <v>26</v>
      </c>
      <c r="D10" s="26" t="s">
        <v>19</v>
      </c>
      <c r="E10" s="27">
        <v>417.6</v>
      </c>
      <c r="F10" s="27">
        <v>56.83</v>
      </c>
      <c r="G10" s="28">
        <f t="shared" si="0"/>
        <v>23732.208</v>
      </c>
      <c r="H10" s="29"/>
    </row>
    <row r="11" s="2" customFormat="1" ht="32" customHeight="1" spans="1:8">
      <c r="A11" s="23">
        <v>8</v>
      </c>
      <c r="B11" s="30" t="s">
        <v>27</v>
      </c>
      <c r="C11" s="25" t="s">
        <v>28</v>
      </c>
      <c r="D11" s="26" t="s">
        <v>24</v>
      </c>
      <c r="E11" s="31">
        <v>1.43</v>
      </c>
      <c r="F11" s="27">
        <v>3302.68</v>
      </c>
      <c r="G11" s="28">
        <f t="shared" si="0"/>
        <v>4722.8324</v>
      </c>
      <c r="H11" s="29"/>
    </row>
    <row r="12" s="2" customFormat="1" ht="28" customHeight="1" spans="1:8">
      <c r="A12" s="23">
        <v>9</v>
      </c>
      <c r="B12" s="30" t="s">
        <v>29</v>
      </c>
      <c r="C12" s="25" t="s">
        <v>30</v>
      </c>
      <c r="D12" s="26" t="s">
        <v>31</v>
      </c>
      <c r="E12" s="27">
        <v>636.6</v>
      </c>
      <c r="F12" s="27">
        <v>26.05</v>
      </c>
      <c r="G12" s="28">
        <f t="shared" si="0"/>
        <v>16583.43</v>
      </c>
      <c r="H12" s="29"/>
    </row>
    <row r="13" s="2" customFormat="1" ht="29" customHeight="1" spans="1:8">
      <c r="A13" s="23">
        <v>10</v>
      </c>
      <c r="B13" s="30" t="s">
        <v>32</v>
      </c>
      <c r="C13" s="25" t="s">
        <v>33</v>
      </c>
      <c r="D13" s="26" t="s">
        <v>31</v>
      </c>
      <c r="E13" s="27">
        <v>636.6</v>
      </c>
      <c r="F13" s="27">
        <v>21.62</v>
      </c>
      <c r="G13" s="28">
        <f t="shared" si="0"/>
        <v>13763.292</v>
      </c>
      <c r="H13" s="29"/>
    </row>
    <row r="14" s="2" customFormat="1" ht="37" customHeight="1" spans="1:8">
      <c r="A14" s="23">
        <v>11</v>
      </c>
      <c r="B14" s="30" t="s">
        <v>34</v>
      </c>
      <c r="C14" s="25" t="s">
        <v>35</v>
      </c>
      <c r="D14" s="26" t="s">
        <v>24</v>
      </c>
      <c r="E14" s="31">
        <v>6.6</v>
      </c>
      <c r="F14" s="27">
        <v>5095.35</v>
      </c>
      <c r="G14" s="28">
        <f t="shared" si="0"/>
        <v>33629.31</v>
      </c>
      <c r="H14" s="29"/>
    </row>
    <row r="15" s="2" customFormat="1" ht="78" customHeight="1" spans="1:8">
      <c r="A15" s="23">
        <v>12</v>
      </c>
      <c r="B15" s="30" t="s">
        <v>36</v>
      </c>
      <c r="C15" s="25" t="s">
        <v>37</v>
      </c>
      <c r="D15" s="26" t="s">
        <v>31</v>
      </c>
      <c r="E15" s="27">
        <v>286.3</v>
      </c>
      <c r="F15" s="27">
        <v>76.59</v>
      </c>
      <c r="G15" s="28">
        <f t="shared" si="0"/>
        <v>21927.717</v>
      </c>
      <c r="H15" s="29"/>
    </row>
    <row r="16" s="2" customFormat="1" ht="80" customHeight="1" spans="1:8">
      <c r="A16" s="23">
        <v>13</v>
      </c>
      <c r="B16" s="30" t="s">
        <v>36</v>
      </c>
      <c r="C16" s="25" t="s">
        <v>38</v>
      </c>
      <c r="D16" s="26" t="s">
        <v>31</v>
      </c>
      <c r="E16" s="27">
        <v>393.26</v>
      </c>
      <c r="F16" s="27">
        <v>76.59</v>
      </c>
      <c r="G16" s="28">
        <f t="shared" si="0"/>
        <v>30119.7834</v>
      </c>
      <c r="H16" s="29"/>
    </row>
    <row r="17" s="2" customFormat="1" ht="77" customHeight="1" spans="1:8">
      <c r="A17" s="23">
        <v>14</v>
      </c>
      <c r="B17" s="30" t="s">
        <v>36</v>
      </c>
      <c r="C17" s="25" t="s">
        <v>39</v>
      </c>
      <c r="D17" s="26" t="s">
        <v>31</v>
      </c>
      <c r="E17" s="27">
        <v>144.3</v>
      </c>
      <c r="F17" s="27">
        <v>76.59</v>
      </c>
      <c r="G17" s="28">
        <f t="shared" si="0"/>
        <v>11051.937</v>
      </c>
      <c r="H17" s="29"/>
    </row>
    <row r="18" s="2" customFormat="1" ht="42" customHeight="1" spans="1:8">
      <c r="A18" s="23">
        <v>15</v>
      </c>
      <c r="B18" s="30" t="s">
        <v>40</v>
      </c>
      <c r="C18" s="25" t="s">
        <v>41</v>
      </c>
      <c r="D18" s="26" t="s">
        <v>12</v>
      </c>
      <c r="E18" s="27">
        <v>104</v>
      </c>
      <c r="F18" s="27">
        <v>92.84</v>
      </c>
      <c r="G18" s="28">
        <f t="shared" si="0"/>
        <v>9655.36</v>
      </c>
      <c r="H18" s="29"/>
    </row>
    <row r="19" s="2" customFormat="1" ht="42" customHeight="1" spans="1:8">
      <c r="A19" s="23">
        <v>16</v>
      </c>
      <c r="B19" s="30" t="s">
        <v>42</v>
      </c>
      <c r="C19" s="25" t="s">
        <v>43</v>
      </c>
      <c r="D19" s="26" t="s">
        <v>12</v>
      </c>
      <c r="E19" s="27">
        <v>88</v>
      </c>
      <c r="F19" s="27">
        <v>92.84</v>
      </c>
      <c r="G19" s="28">
        <f t="shared" si="0"/>
        <v>8169.92</v>
      </c>
      <c r="H19" s="29"/>
    </row>
    <row r="20" s="2" customFormat="1" ht="42" customHeight="1" spans="1:8">
      <c r="A20" s="23">
        <v>17</v>
      </c>
      <c r="B20" s="30" t="s">
        <v>44</v>
      </c>
      <c r="C20" s="25" t="s">
        <v>45</v>
      </c>
      <c r="D20" s="26" t="s">
        <v>12</v>
      </c>
      <c r="E20" s="27">
        <v>56</v>
      </c>
      <c r="F20" s="27">
        <v>264.33</v>
      </c>
      <c r="G20" s="28">
        <f t="shared" si="0"/>
        <v>14802.48</v>
      </c>
      <c r="H20" s="29"/>
    </row>
    <row r="21" s="3" customFormat="1" ht="42" customHeight="1" spans="1:8">
      <c r="A21" s="23">
        <v>18</v>
      </c>
      <c r="B21" s="30" t="s">
        <v>46</v>
      </c>
      <c r="C21" s="25" t="s">
        <v>47</v>
      </c>
      <c r="D21" s="26" t="s">
        <v>12</v>
      </c>
      <c r="E21" s="27">
        <v>2</v>
      </c>
      <c r="F21" s="27">
        <v>769.43</v>
      </c>
      <c r="G21" s="28">
        <f t="shared" si="0"/>
        <v>1538.86</v>
      </c>
      <c r="H21" s="32"/>
    </row>
    <row r="22" s="2" customFormat="1" ht="42" customHeight="1" spans="1:8">
      <c r="A22" s="23">
        <v>19</v>
      </c>
      <c r="B22" s="30" t="s">
        <v>48</v>
      </c>
      <c r="C22" s="25" t="s">
        <v>49</v>
      </c>
      <c r="D22" s="26" t="s">
        <v>12</v>
      </c>
      <c r="E22" s="27">
        <v>2</v>
      </c>
      <c r="F22" s="27">
        <v>769.77</v>
      </c>
      <c r="G22" s="28">
        <f t="shared" si="0"/>
        <v>1539.54</v>
      </c>
      <c r="H22" s="29"/>
    </row>
    <row r="23" s="2" customFormat="1" ht="29" customHeight="1" spans="1:8">
      <c r="A23" s="23"/>
      <c r="B23" s="24" t="s">
        <v>50</v>
      </c>
      <c r="C23" s="25"/>
      <c r="D23" s="26"/>
      <c r="E23" s="27"/>
      <c r="F23" s="27"/>
      <c r="G23" s="28"/>
      <c r="H23" s="29"/>
    </row>
    <row r="24" s="2" customFormat="1" ht="42" customHeight="1" spans="1:8">
      <c r="A24" s="23">
        <v>20</v>
      </c>
      <c r="B24" s="30" t="s">
        <v>51</v>
      </c>
      <c r="C24" s="25" t="s">
        <v>52</v>
      </c>
      <c r="D24" s="26" t="s">
        <v>12</v>
      </c>
      <c r="E24" s="27">
        <v>17</v>
      </c>
      <c r="F24" s="27">
        <v>127.12</v>
      </c>
      <c r="G24" s="28">
        <f t="shared" ref="G24:G40" si="1">E24*F24</f>
        <v>2161.04</v>
      </c>
      <c r="H24" s="29"/>
    </row>
    <row r="25" s="2" customFormat="1" ht="28" customHeight="1" spans="1:8">
      <c r="A25" s="23">
        <v>21</v>
      </c>
      <c r="B25" s="30" t="s">
        <v>22</v>
      </c>
      <c r="C25" s="25" t="s">
        <v>53</v>
      </c>
      <c r="D25" s="26" t="s">
        <v>24</v>
      </c>
      <c r="E25" s="31">
        <v>0.53</v>
      </c>
      <c r="F25" s="27">
        <v>979.17</v>
      </c>
      <c r="G25" s="28">
        <f t="shared" si="1"/>
        <v>518.9601</v>
      </c>
      <c r="H25" s="29"/>
    </row>
    <row r="26" s="2" customFormat="1" ht="28" customHeight="1" spans="1:8">
      <c r="A26" s="23">
        <v>22</v>
      </c>
      <c r="B26" s="30" t="s">
        <v>54</v>
      </c>
      <c r="C26" s="25" t="s">
        <v>55</v>
      </c>
      <c r="D26" s="26" t="s">
        <v>31</v>
      </c>
      <c r="E26" s="27">
        <v>35.7</v>
      </c>
      <c r="F26" s="27">
        <v>47.63</v>
      </c>
      <c r="G26" s="28">
        <f t="shared" si="1"/>
        <v>1700.391</v>
      </c>
      <c r="H26" s="29"/>
    </row>
    <row r="27" s="2" customFormat="1" customHeight="1" spans="1:8">
      <c r="A27" s="23">
        <v>23</v>
      </c>
      <c r="B27" s="30" t="s">
        <v>56</v>
      </c>
      <c r="C27" s="25" t="s">
        <v>57</v>
      </c>
      <c r="D27" s="26" t="s">
        <v>31</v>
      </c>
      <c r="E27" s="27">
        <v>223</v>
      </c>
      <c r="F27" s="27">
        <v>6</v>
      </c>
      <c r="G27" s="28">
        <f t="shared" si="1"/>
        <v>1338</v>
      </c>
      <c r="H27" s="29"/>
    </row>
    <row r="28" s="3" customFormat="1" customHeight="1" spans="1:8">
      <c r="A28" s="23">
        <v>24</v>
      </c>
      <c r="B28" s="30" t="s">
        <v>58</v>
      </c>
      <c r="C28" s="25" t="s">
        <v>59</v>
      </c>
      <c r="D28" s="26" t="s">
        <v>60</v>
      </c>
      <c r="E28" s="27">
        <v>38</v>
      </c>
      <c r="F28" s="27">
        <v>9.93</v>
      </c>
      <c r="G28" s="28">
        <f t="shared" si="1"/>
        <v>377.34</v>
      </c>
      <c r="H28" s="33"/>
    </row>
    <row r="29" s="2" customFormat="1" customHeight="1" spans="1:8">
      <c r="A29" s="23">
        <v>25</v>
      </c>
      <c r="B29" s="30" t="s">
        <v>61</v>
      </c>
      <c r="C29" s="25" t="s">
        <v>62</v>
      </c>
      <c r="D29" s="26" t="s">
        <v>63</v>
      </c>
      <c r="E29" s="27">
        <v>4</v>
      </c>
      <c r="F29" s="27">
        <v>42</v>
      </c>
      <c r="G29" s="28">
        <f t="shared" si="1"/>
        <v>168</v>
      </c>
      <c r="H29" s="29"/>
    </row>
    <row r="30" s="2" customFormat="1" ht="41" customHeight="1" spans="1:8">
      <c r="A30" s="23">
        <v>26</v>
      </c>
      <c r="B30" s="30" t="s">
        <v>64</v>
      </c>
      <c r="C30" s="25" t="s">
        <v>65</v>
      </c>
      <c r="D30" s="26" t="s">
        <v>31</v>
      </c>
      <c r="E30" s="27">
        <v>3.32</v>
      </c>
      <c r="F30" s="27">
        <v>23.03</v>
      </c>
      <c r="G30" s="28">
        <f t="shared" si="1"/>
        <v>76.4596</v>
      </c>
      <c r="H30" s="29"/>
    </row>
    <row r="31" s="2" customFormat="1" ht="33" customHeight="1" spans="1:8">
      <c r="A31" s="23">
        <v>27</v>
      </c>
      <c r="B31" s="30" t="s">
        <v>66</v>
      </c>
      <c r="C31" s="25" t="s">
        <v>67</v>
      </c>
      <c r="D31" s="26" t="s">
        <v>24</v>
      </c>
      <c r="E31" s="31">
        <v>0.078</v>
      </c>
      <c r="F31" s="27">
        <v>3302.68</v>
      </c>
      <c r="G31" s="28">
        <f t="shared" si="1"/>
        <v>257.60904</v>
      </c>
      <c r="H31" s="29"/>
    </row>
    <row r="32" s="2" customFormat="1" ht="38" customHeight="1" spans="1:8">
      <c r="A32" s="23">
        <v>28</v>
      </c>
      <c r="B32" s="30" t="s">
        <v>68</v>
      </c>
      <c r="C32" s="25" t="s">
        <v>69</v>
      </c>
      <c r="D32" s="26" t="s">
        <v>70</v>
      </c>
      <c r="E32" s="27">
        <v>6</v>
      </c>
      <c r="F32" s="27">
        <v>1250.3</v>
      </c>
      <c r="G32" s="28">
        <f t="shared" si="1"/>
        <v>7501.8</v>
      </c>
      <c r="H32" s="29"/>
    </row>
    <row r="33" s="2" customFormat="1" ht="32" customHeight="1" spans="1:8">
      <c r="A33" s="23">
        <v>29</v>
      </c>
      <c r="B33" s="30" t="s">
        <v>71</v>
      </c>
      <c r="C33" s="25" t="s">
        <v>72</v>
      </c>
      <c r="D33" s="26" t="s">
        <v>70</v>
      </c>
      <c r="E33" s="27">
        <v>6</v>
      </c>
      <c r="F33" s="27">
        <v>1491.84</v>
      </c>
      <c r="G33" s="28">
        <f t="shared" si="1"/>
        <v>8951.04</v>
      </c>
      <c r="H33" s="29"/>
    </row>
    <row r="34" s="2" customFormat="1" ht="41" customHeight="1" spans="1:8">
      <c r="A34" s="23">
        <v>30</v>
      </c>
      <c r="B34" s="30" t="s">
        <v>73</v>
      </c>
      <c r="C34" s="25" t="s">
        <v>74</v>
      </c>
      <c r="D34" s="26" t="s">
        <v>24</v>
      </c>
      <c r="E34" s="31">
        <v>0.158</v>
      </c>
      <c r="F34" s="27">
        <v>3302.68</v>
      </c>
      <c r="G34" s="28">
        <f t="shared" si="1"/>
        <v>521.82344</v>
      </c>
      <c r="H34" s="29"/>
    </row>
    <row r="35" s="2" customFormat="1" ht="33" customHeight="1" spans="1:8">
      <c r="A35" s="23">
        <v>31</v>
      </c>
      <c r="B35" s="30" t="s">
        <v>75</v>
      </c>
      <c r="C35" s="25" t="s">
        <v>76</v>
      </c>
      <c r="D35" s="26" t="s">
        <v>60</v>
      </c>
      <c r="E35" s="27">
        <v>15.6</v>
      </c>
      <c r="F35" s="27">
        <v>426.24</v>
      </c>
      <c r="G35" s="28">
        <f t="shared" si="1"/>
        <v>6649.344</v>
      </c>
      <c r="H35" s="29"/>
    </row>
    <row r="36" s="2" customFormat="1" ht="33" customHeight="1" spans="1:8">
      <c r="A36" s="23">
        <v>32</v>
      </c>
      <c r="B36" s="30" t="s">
        <v>29</v>
      </c>
      <c r="C36" s="25" t="s">
        <v>77</v>
      </c>
      <c r="D36" s="26" t="s">
        <v>31</v>
      </c>
      <c r="E36" s="27">
        <v>223</v>
      </c>
      <c r="F36" s="27">
        <v>26.05</v>
      </c>
      <c r="G36" s="28">
        <f t="shared" si="1"/>
        <v>5809.15</v>
      </c>
      <c r="H36" s="29"/>
    </row>
    <row r="37" s="2" customFormat="1" ht="33" customHeight="1" spans="1:8">
      <c r="A37" s="23">
        <v>33</v>
      </c>
      <c r="B37" s="30" t="s">
        <v>32</v>
      </c>
      <c r="C37" s="25" t="s">
        <v>77</v>
      </c>
      <c r="D37" s="26" t="s">
        <v>31</v>
      </c>
      <c r="E37" s="27">
        <v>223</v>
      </c>
      <c r="F37" s="27">
        <v>21.62</v>
      </c>
      <c r="G37" s="28">
        <f t="shared" si="1"/>
        <v>4821.26</v>
      </c>
      <c r="H37" s="29"/>
    </row>
    <row r="38" s="2" customFormat="1" ht="40" customHeight="1" spans="1:8">
      <c r="A38" s="23">
        <v>34</v>
      </c>
      <c r="B38" s="30" t="s">
        <v>78</v>
      </c>
      <c r="C38" s="25" t="s">
        <v>79</v>
      </c>
      <c r="D38" s="26" t="s">
        <v>60</v>
      </c>
      <c r="E38" s="27">
        <v>120</v>
      </c>
      <c r="F38" s="27">
        <v>35.52</v>
      </c>
      <c r="G38" s="28">
        <f t="shared" si="1"/>
        <v>4262.4</v>
      </c>
      <c r="H38" s="29"/>
    </row>
    <row r="39" s="2" customFormat="1" ht="38" customHeight="1" spans="1:8">
      <c r="A39" s="23">
        <v>35</v>
      </c>
      <c r="B39" s="30" t="s">
        <v>80</v>
      </c>
      <c r="C39" s="25" t="s">
        <v>81</v>
      </c>
      <c r="D39" s="26" t="s">
        <v>82</v>
      </c>
      <c r="E39" s="27">
        <v>4</v>
      </c>
      <c r="F39" s="27">
        <v>165.71</v>
      </c>
      <c r="G39" s="28">
        <f t="shared" si="1"/>
        <v>662.84</v>
      </c>
      <c r="H39" s="29"/>
    </row>
    <row r="40" s="2" customFormat="1" customHeight="1" spans="1:8">
      <c r="A40" s="23">
        <v>36</v>
      </c>
      <c r="B40" s="30" t="s">
        <v>83</v>
      </c>
      <c r="C40" s="25" t="s">
        <v>84</v>
      </c>
      <c r="D40" s="26" t="s">
        <v>31</v>
      </c>
      <c r="E40" s="27">
        <v>234</v>
      </c>
      <c r="F40" s="27">
        <v>17.88</v>
      </c>
      <c r="G40" s="28">
        <f t="shared" si="1"/>
        <v>4183.92</v>
      </c>
      <c r="H40" s="29"/>
    </row>
    <row r="41" s="1" customFormat="1" ht="25" customHeight="1" spans="1:9">
      <c r="A41" s="23"/>
      <c r="B41" s="24" t="s">
        <v>85</v>
      </c>
      <c r="C41" s="25"/>
      <c r="D41" s="26"/>
      <c r="E41" s="27"/>
      <c r="F41" s="27"/>
      <c r="G41" s="21">
        <f>SUM(G4:G40)</f>
        <v>259369.96308</v>
      </c>
      <c r="H41" s="33"/>
      <c r="I41" s="34"/>
    </row>
  </sheetData>
  <autoFilter ref="A2:H41">
    <extLst/>
  </autoFilter>
  <mergeCells count="1">
    <mergeCell ref="A1:H1"/>
  </mergeCells>
  <printOptions horizontalCentered="1"/>
  <pageMargins left="0.25" right="0.25" top="0.75" bottom="0.75" header="0.298611111111111" footer="0.298611111111111"/>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劳务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鹈鴂</cp:lastModifiedBy>
  <dcterms:created xsi:type="dcterms:W3CDTF">2024-07-09T07:28:01Z</dcterms:created>
  <dcterms:modified xsi:type="dcterms:W3CDTF">2024-07-09T07:29:10Z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A61122FC08614F11805E3949CA8EBD53_11</vt:lpwstr>
  </property>
  <property fmtid="{D5CDD505-2E9C-101B-9397-08002B2CF9AE}" pid="3" name="KSOProductBuildVer">
    <vt:lpwstr>2052-12.1.0.16929</vt:lpwstr>
  </property>
</Properties>
</file>